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60" windowWidth="11340" windowHeight="6030"/>
  </bookViews>
  <sheets>
    <sheet name="Cath-Vasc" sheetId="1" r:id="rId1"/>
  </sheets>
  <calcPr calcId="125725"/>
</workbook>
</file>

<file path=xl/calcChain.xml><?xml version="1.0" encoding="utf-8"?>
<calcChain xmlns="http://schemas.openxmlformats.org/spreadsheetml/2006/main">
  <c r="D14" i="1"/>
  <c r="E14"/>
  <c r="F14" s="1"/>
  <c r="D15"/>
  <c r="E15"/>
  <c r="F15" s="1"/>
  <c r="D16"/>
  <c r="E16"/>
  <c r="F16" s="1"/>
  <c r="B17"/>
  <c r="D17"/>
  <c r="D19"/>
  <c r="D22" s="1"/>
  <c r="E19"/>
  <c r="F19" s="1"/>
  <c r="D20"/>
  <c r="E20"/>
  <c r="F20" s="1"/>
  <c r="D21"/>
  <c r="E21"/>
  <c r="F21"/>
  <c r="B22"/>
  <c r="B26"/>
  <c r="B27" s="1"/>
  <c r="F27" s="1"/>
  <c r="F22" l="1"/>
  <c r="F17"/>
  <c r="F29" l="1"/>
</calcChain>
</file>

<file path=xl/comments1.xml><?xml version="1.0" encoding="utf-8"?>
<comments xmlns="http://schemas.openxmlformats.org/spreadsheetml/2006/main">
  <authors>
    <author xml:space="preserve"> </author>
  </authors>
  <commentList>
    <comment ref="A3" authorId="0">
      <text>
        <r>
          <rPr>
            <b/>
            <sz val="8"/>
            <color indexed="81"/>
            <rFont val="Tahoma"/>
          </rPr>
          <t xml:space="preserve"> Insert Hospital Name</t>
        </r>
      </text>
    </comment>
    <comment ref="A4" authorId="0">
      <text>
        <r>
          <rPr>
            <b/>
            <sz val="8"/>
            <color indexed="81"/>
            <rFont val="Tahoma"/>
          </rPr>
          <t xml:space="preserve"> Insert Hospital Location</t>
        </r>
      </text>
    </comment>
    <comment ref="B6" authorId="0">
      <text>
        <r>
          <rPr>
            <b/>
            <sz val="8"/>
            <color indexed="81"/>
            <rFont val="Tahoma"/>
          </rPr>
          <t>insert number of projected left heart caths per year</t>
        </r>
      </text>
    </comment>
    <comment ref="B7" authorId="0">
      <text>
        <r>
          <rPr>
            <b/>
            <sz val="8"/>
            <color indexed="81"/>
            <rFont val="Tahoma"/>
          </rPr>
          <t>insert your facility's fee charged per left heart cath</t>
        </r>
      </text>
    </comment>
    <comment ref="B8" authorId="0">
      <text>
        <r>
          <rPr>
            <b/>
            <sz val="8"/>
            <color indexed="81"/>
            <rFont val="Tahoma"/>
          </rPr>
          <t xml:space="preserve"> insert number of projected vascular cases per year</t>
        </r>
      </text>
    </comment>
    <comment ref="B9" authorId="0">
      <text>
        <r>
          <rPr>
            <b/>
            <sz val="8"/>
            <color indexed="81"/>
            <rFont val="Tahoma"/>
          </rPr>
          <t xml:space="preserve"> insert your facility's average fee charged per vascular procedure </t>
        </r>
      </text>
    </comment>
    <comment ref="B11" authorId="0">
      <text>
        <r>
          <rPr>
            <b/>
            <sz val="8"/>
            <color indexed="81"/>
            <rFont val="Tahoma"/>
          </rPr>
          <t xml:space="preserve"> Customize each percentage to your facility's payor mix</t>
        </r>
      </text>
    </comment>
    <comment ref="C11" authorId="0">
      <text>
        <r>
          <rPr>
            <b/>
            <sz val="8"/>
            <color indexed="81"/>
            <rFont val="Tahoma"/>
          </rPr>
          <t xml:space="preserve"> customize each percentage to your facility's reimbursement levels</t>
        </r>
      </text>
    </comment>
    <comment ref="B25" authorId="0">
      <text>
        <r>
          <rPr>
            <b/>
            <sz val="8"/>
            <color indexed="81"/>
            <rFont val="Tahoma"/>
          </rPr>
          <t xml:space="preserve"> insert monthly lease cost for mobile unit</t>
        </r>
      </text>
    </comment>
    <comment ref="B26" authorId="0">
      <text>
        <r>
          <rPr>
            <b/>
            <sz val="8"/>
            <color indexed="81"/>
            <rFont val="Tahoma"/>
          </rPr>
          <t xml:space="preserve"> insert cost of supplies per case into calculation (replace "100" figure with your cost)</t>
        </r>
      </text>
    </comment>
    <comment ref="A31" authorId="0">
      <text>
        <r>
          <rPr>
            <b/>
            <sz val="8"/>
            <color indexed="81"/>
            <rFont val="Tahoma"/>
          </rPr>
          <t xml:space="preserve"> customize underlined contents in lines 32, 33, 37</t>
        </r>
      </text>
    </comment>
  </commentList>
</comments>
</file>

<file path=xl/sharedStrings.xml><?xml version="1.0" encoding="utf-8"?>
<sst xmlns="http://schemas.openxmlformats.org/spreadsheetml/2006/main" count="38" uniqueCount="35">
  <si>
    <t>Cardiovascular Pro-Forma</t>
  </si>
  <si>
    <t>LEASE EQUIPMENT ONLY</t>
  </si>
  <si>
    <t>Position cursor over red tabbed cells</t>
  </si>
  <si>
    <t>for instructions to use worksheet.</t>
  </si>
  <si>
    <t>Caths per year (left heart)</t>
  </si>
  <si>
    <t>$ / Cath</t>
  </si>
  <si>
    <t>Vascular Procedures</t>
  </si>
  <si>
    <t>$/Vascular</t>
  </si>
  <si>
    <t>Mkt. %</t>
  </si>
  <si>
    <t>% Reimb</t>
  </si>
  <si>
    <t># in Mkt.</t>
  </si>
  <si>
    <t>Rev./Cath</t>
  </si>
  <si>
    <t>Adjusted Rev.</t>
  </si>
  <si>
    <t>Payors:</t>
  </si>
  <si>
    <t>LEFT HEART CATH</t>
  </si>
  <si>
    <r>
      <t>Medicare</t>
    </r>
    <r>
      <rPr>
        <sz val="8"/>
        <rFont val="Arial"/>
        <family val="2"/>
      </rPr>
      <t>(70% Secondary Ins.)</t>
    </r>
  </si>
  <si>
    <t>Medicaid</t>
  </si>
  <si>
    <t>Commercial</t>
  </si>
  <si>
    <t>VASCULAR PROCEDURES</t>
  </si>
  <si>
    <t>Monthly cost:</t>
  </si>
  <si>
    <t>Lease/month</t>
  </si>
  <si>
    <t>CSI</t>
  </si>
  <si>
    <t>Supplies</t>
  </si>
  <si>
    <t>Total</t>
  </si>
  <si>
    <t>Revenue</t>
  </si>
  <si>
    <t>Assumptions:</t>
  </si>
  <si>
    <r>
      <t>(from B6)</t>
    </r>
    <r>
      <rPr>
        <sz val="10"/>
        <rFont val="Arial"/>
        <family val="2"/>
      </rPr>
      <t xml:space="preserve"> left heart caths first year</t>
    </r>
  </si>
  <si>
    <r>
      <t>$</t>
    </r>
    <r>
      <rPr>
        <u/>
        <sz val="10"/>
        <rFont val="Arial"/>
        <family val="2"/>
      </rPr>
      <t>(from B7)</t>
    </r>
    <r>
      <rPr>
        <sz val="10"/>
        <rFont val="Arial"/>
        <family val="2"/>
      </rPr>
      <t xml:space="preserve"> charge estimated charge per cath</t>
    </r>
  </si>
  <si>
    <t>70% of Medicare market has secondary insurance</t>
  </si>
  <si>
    <t>Secondary insurance and Medicare has a blended reimbursement of 68%</t>
  </si>
  <si>
    <t xml:space="preserve">Pre and post nursing services and pharmacy not included </t>
  </si>
  <si>
    <r>
      <t>$</t>
    </r>
    <r>
      <rPr>
        <u/>
        <sz val="10"/>
        <rFont val="Arial"/>
        <family val="2"/>
      </rPr>
      <t>(from B9)</t>
    </r>
    <r>
      <rPr>
        <sz val="10"/>
        <rFont val="Arial"/>
        <family val="2"/>
      </rPr>
      <t xml:space="preserve"> average charge per vascular procedure</t>
    </r>
  </si>
  <si>
    <r>
      <t xml:space="preserve">(from B8) </t>
    </r>
    <r>
      <rPr>
        <sz val="10"/>
        <rFont val="Arial"/>
        <family val="2"/>
      </rPr>
      <t>vascular procedures first year</t>
    </r>
  </si>
  <si>
    <t>* Cost per case $________(from line 26)</t>
  </si>
  <si>
    <t>Cardiac Services Mobile, Inc.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</si>
</sst>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0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0" fontId="7" fillId="0" borderId="0" xfId="0" applyFont="1" applyAlignment="1">
      <alignment horizontal="right"/>
    </xf>
    <xf numFmtId="0" fontId="2" fillId="0" borderId="0" xfId="0" applyFont="1" applyBorder="1"/>
    <xf numFmtId="0" fontId="8" fillId="0" borderId="0" xfId="0" applyFont="1"/>
    <xf numFmtId="0" fontId="7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" fontId="2" fillId="0" borderId="0" xfId="1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7" fillId="0" borderId="0" xfId="2" applyNumberFormat="1" applyFont="1" applyAlignment="1">
      <alignment horizontal="center"/>
    </xf>
    <xf numFmtId="9" fontId="7" fillId="0" borderId="0" xfId="2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1" applyNumberFormat="1" applyFont="1"/>
    <xf numFmtId="165" fontId="7" fillId="0" borderId="1" xfId="2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7" fillId="0" borderId="1" xfId="1" applyNumberFormat="1" applyFont="1" applyBorder="1"/>
    <xf numFmtId="9" fontId="7" fillId="0" borderId="0" xfId="0" applyNumberFormat="1" applyFont="1" applyAlignment="1">
      <alignment horizontal="center"/>
    </xf>
    <xf numFmtId="164" fontId="7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A10" sqref="A10"/>
    </sheetView>
  </sheetViews>
  <sheetFormatPr defaultRowHeight="12.75"/>
  <cols>
    <col min="1" max="1" width="26" customWidth="1"/>
    <col min="2" max="2" width="11.28515625" style="19" customWidth="1"/>
    <col min="3" max="3" width="10" style="19" customWidth="1"/>
    <col min="4" max="4" width="12" style="19" customWidth="1"/>
    <col min="5" max="5" width="15.28515625" customWidth="1"/>
    <col min="6" max="6" width="15.7109375" customWidth="1"/>
  </cols>
  <sheetData>
    <row r="1" spans="1:7" ht="15">
      <c r="A1" s="1" t="s">
        <v>34</v>
      </c>
      <c r="B1" s="16"/>
      <c r="C1" s="16"/>
      <c r="D1" s="16"/>
      <c r="E1" s="1"/>
      <c r="F1" s="1"/>
      <c r="G1" s="1"/>
    </row>
    <row r="2" spans="1:7" ht="16.5" thickBot="1">
      <c r="A2" s="2" t="s">
        <v>0</v>
      </c>
      <c r="B2" s="4"/>
      <c r="C2" s="16"/>
      <c r="D2" s="27" t="s">
        <v>1</v>
      </c>
      <c r="E2" s="1"/>
      <c r="F2" s="1"/>
      <c r="G2" s="1"/>
    </row>
    <row r="3" spans="1:7" ht="15.75">
      <c r="A3" s="3"/>
      <c r="B3" s="16"/>
      <c r="C3" s="24"/>
      <c r="D3" s="25" t="s">
        <v>2</v>
      </c>
      <c r="E3" s="12"/>
      <c r="F3" s="13"/>
      <c r="G3" s="1"/>
    </row>
    <row r="4" spans="1:7" ht="16.5" thickBot="1">
      <c r="A4" s="3"/>
      <c r="B4" s="16"/>
      <c r="C4" s="24"/>
      <c r="D4" s="26" t="s">
        <v>3</v>
      </c>
      <c r="E4" s="14"/>
      <c r="F4" s="15"/>
      <c r="G4" s="1"/>
    </row>
    <row r="5" spans="1:7" ht="15.75">
      <c r="A5" s="3"/>
      <c r="B5" s="16"/>
      <c r="C5" s="16"/>
      <c r="D5" s="16"/>
      <c r="E5" s="1"/>
      <c r="F5" s="1"/>
      <c r="G5" s="1"/>
    </row>
    <row r="6" spans="1:7" ht="15">
      <c r="A6" s="1" t="s">
        <v>4</v>
      </c>
      <c r="B6" s="16"/>
      <c r="C6" s="17"/>
      <c r="D6" s="16"/>
      <c r="E6" s="1"/>
      <c r="F6" s="1"/>
      <c r="G6" s="1"/>
    </row>
    <row r="7" spans="1:7" ht="15">
      <c r="A7" s="1" t="s">
        <v>5</v>
      </c>
      <c r="B7" s="18"/>
      <c r="C7" s="16"/>
      <c r="D7" s="16"/>
      <c r="E7" s="1"/>
      <c r="F7" s="1"/>
      <c r="G7" s="1"/>
    </row>
    <row r="8" spans="1:7" ht="15">
      <c r="A8" s="1" t="s">
        <v>6</v>
      </c>
      <c r="B8" s="21"/>
      <c r="C8" s="17"/>
      <c r="D8" s="16"/>
      <c r="E8" s="1"/>
      <c r="F8" s="1"/>
      <c r="G8" s="1"/>
    </row>
    <row r="9" spans="1:7" ht="15">
      <c r="A9" s="1" t="s">
        <v>7</v>
      </c>
      <c r="B9" s="18"/>
      <c r="C9" s="16"/>
      <c r="D9" s="16"/>
      <c r="E9" s="1"/>
      <c r="F9" s="1"/>
      <c r="G9" s="1"/>
    </row>
    <row r="10" spans="1:7" ht="15">
      <c r="A10" s="1"/>
      <c r="B10" s="16"/>
      <c r="C10" s="16"/>
      <c r="D10" s="16"/>
      <c r="E10" s="1"/>
      <c r="F10" s="1"/>
      <c r="G10" s="1"/>
    </row>
    <row r="11" spans="1:7" s="5" customFormat="1" ht="15.75">
      <c r="A11" s="4"/>
      <c r="B11" s="4" t="s">
        <v>8</v>
      </c>
      <c r="C11" s="4" t="s">
        <v>9</v>
      </c>
      <c r="D11" s="4" t="s">
        <v>10</v>
      </c>
      <c r="E11" s="4" t="s">
        <v>11</v>
      </c>
      <c r="F11" s="4" t="s">
        <v>12</v>
      </c>
      <c r="G11" s="4"/>
    </row>
    <row r="12" spans="1:7" ht="15.75">
      <c r="A12" s="2" t="s">
        <v>13</v>
      </c>
      <c r="B12" s="16"/>
      <c r="C12" s="16"/>
      <c r="D12" s="16"/>
      <c r="E12" s="1"/>
      <c r="F12" s="1"/>
      <c r="G12" s="1"/>
    </row>
    <row r="13" spans="1:7" ht="15.75">
      <c r="A13" s="2" t="s">
        <v>14</v>
      </c>
      <c r="B13" s="16"/>
      <c r="C13" s="16"/>
      <c r="D13" s="16"/>
      <c r="E13" s="1"/>
      <c r="F13" s="1"/>
      <c r="G13" s="1"/>
    </row>
    <row r="14" spans="1:7" ht="15">
      <c r="A14" s="1" t="s">
        <v>15</v>
      </c>
      <c r="B14" s="28">
        <v>0.45</v>
      </c>
      <c r="C14" s="29">
        <v>0.68</v>
      </c>
      <c r="D14" s="30">
        <f>B14*B6</f>
        <v>0</v>
      </c>
      <c r="E14" s="31">
        <f>B7*C14</f>
        <v>0</v>
      </c>
      <c r="F14" s="31">
        <f>E14*D14</f>
        <v>0</v>
      </c>
      <c r="G14" s="1"/>
    </row>
    <row r="15" spans="1:7" ht="15">
      <c r="A15" s="1" t="s">
        <v>16</v>
      </c>
      <c r="B15" s="28">
        <v>0.15</v>
      </c>
      <c r="C15" s="29">
        <v>0.2</v>
      </c>
      <c r="D15" s="30">
        <f>B15*B6</f>
        <v>0</v>
      </c>
      <c r="E15" s="31">
        <f>C15*B7</f>
        <v>0</v>
      </c>
      <c r="F15" s="31">
        <f>E15*D15</f>
        <v>0</v>
      </c>
      <c r="G15" s="1"/>
    </row>
    <row r="16" spans="1:7" ht="15">
      <c r="A16" s="1" t="s">
        <v>17</v>
      </c>
      <c r="B16" s="32">
        <v>0.4</v>
      </c>
      <c r="C16" s="29">
        <v>0.8</v>
      </c>
      <c r="D16" s="33">
        <f>B16*B6</f>
        <v>0</v>
      </c>
      <c r="E16" s="31">
        <f>C16*B7</f>
        <v>0</v>
      </c>
      <c r="F16" s="34">
        <f>E16*D16</f>
        <v>0</v>
      </c>
      <c r="G16" s="1"/>
    </row>
    <row r="17" spans="1:7" ht="15">
      <c r="A17" s="1"/>
      <c r="B17" s="35">
        <f>SUM(B14:B16)</f>
        <v>1</v>
      </c>
      <c r="C17" s="20"/>
      <c r="D17" s="30">
        <f>SUM(D14:D16)</f>
        <v>0</v>
      </c>
      <c r="E17" s="11"/>
      <c r="F17" s="36">
        <f>SUM(F14:F16)</f>
        <v>0</v>
      </c>
      <c r="G17" s="1"/>
    </row>
    <row r="18" spans="1:7" ht="15.75">
      <c r="A18" s="2" t="s">
        <v>18</v>
      </c>
      <c r="B18" s="35"/>
      <c r="C18" s="20"/>
      <c r="D18" s="20"/>
      <c r="E18" s="11"/>
      <c r="F18" s="36"/>
      <c r="G18" s="1"/>
    </row>
    <row r="19" spans="1:7" ht="15">
      <c r="A19" s="1" t="s">
        <v>15</v>
      </c>
      <c r="B19" s="28">
        <v>0.45</v>
      </c>
      <c r="C19" s="29">
        <v>0.68</v>
      </c>
      <c r="D19" s="30">
        <f>B8*B19</f>
        <v>0</v>
      </c>
      <c r="E19" s="31">
        <f>B9*C19</f>
        <v>0</v>
      </c>
      <c r="F19" s="31">
        <f>E19*D19</f>
        <v>0</v>
      </c>
      <c r="G19" s="1"/>
    </row>
    <row r="20" spans="1:7" ht="15">
      <c r="A20" s="1" t="s">
        <v>16</v>
      </c>
      <c r="B20" s="28">
        <v>0.15</v>
      </c>
      <c r="C20" s="29">
        <v>0.2</v>
      </c>
      <c r="D20" s="30">
        <f>B8*B20</f>
        <v>0</v>
      </c>
      <c r="E20" s="31">
        <f>B9*C20</f>
        <v>0</v>
      </c>
      <c r="F20" s="31">
        <f>E20*D20</f>
        <v>0</v>
      </c>
      <c r="G20" s="1"/>
    </row>
    <row r="21" spans="1:7" ht="15">
      <c r="A21" s="1" t="s">
        <v>17</v>
      </c>
      <c r="B21" s="32">
        <v>0.4</v>
      </c>
      <c r="C21" s="29">
        <v>0.8</v>
      </c>
      <c r="D21" s="33">
        <f>B8*B21</f>
        <v>0</v>
      </c>
      <c r="E21" s="31">
        <f>B9*C21</f>
        <v>0</v>
      </c>
      <c r="F21" s="34">
        <f>E21*D21</f>
        <v>0</v>
      </c>
      <c r="G21" s="1"/>
    </row>
    <row r="22" spans="1:7" ht="15">
      <c r="A22" s="1"/>
      <c r="B22" s="35">
        <f>SUM(B19:B21)</f>
        <v>1</v>
      </c>
      <c r="C22" s="20"/>
      <c r="D22" s="30">
        <f>SUM(D19:D21)</f>
        <v>0</v>
      </c>
      <c r="E22" s="11"/>
      <c r="F22" s="36">
        <f>SUM(F19:F21)</f>
        <v>0</v>
      </c>
      <c r="G22" s="1"/>
    </row>
    <row r="23" spans="1:7" ht="15">
      <c r="A23" s="1"/>
      <c r="B23" s="22"/>
      <c r="C23" s="16"/>
      <c r="D23" s="16"/>
      <c r="E23" s="1"/>
      <c r="F23" s="7"/>
      <c r="G23" s="1"/>
    </row>
    <row r="24" spans="1:7" ht="15.75">
      <c r="A24" s="3" t="s">
        <v>19</v>
      </c>
      <c r="B24" s="20" t="s">
        <v>20</v>
      </c>
      <c r="C24" s="16"/>
      <c r="D24" s="16"/>
      <c r="E24" s="1"/>
      <c r="F24" s="7"/>
      <c r="G24" s="1"/>
    </row>
    <row r="25" spans="1:7" ht="15">
      <c r="A25" s="1" t="s">
        <v>21</v>
      </c>
      <c r="B25" s="18"/>
      <c r="C25" s="18"/>
      <c r="D25" s="16"/>
      <c r="E25" s="1"/>
      <c r="F25" s="1"/>
      <c r="G25" s="1"/>
    </row>
    <row r="26" spans="1:7" ht="15">
      <c r="A26" s="1" t="s">
        <v>22</v>
      </c>
      <c r="B26" s="23">
        <f>100*(B6/12)</f>
        <v>0</v>
      </c>
      <c r="C26" s="18"/>
      <c r="D26" s="16"/>
      <c r="E26" s="1"/>
      <c r="F26" s="7"/>
      <c r="G26" s="1"/>
    </row>
    <row r="27" spans="1:7" ht="15">
      <c r="A27" s="1" t="s">
        <v>23</v>
      </c>
      <c r="B27" s="18">
        <f>SUM(B25:B26)</f>
        <v>0</v>
      </c>
      <c r="C27" s="18"/>
      <c r="E27" s="8"/>
      <c r="F27" s="6">
        <f>B27*12</f>
        <v>0</v>
      </c>
      <c r="G27" s="1"/>
    </row>
    <row r="28" spans="1:7" ht="15">
      <c r="A28" s="1"/>
      <c r="B28" s="16"/>
      <c r="C28" s="16"/>
      <c r="D28" s="16"/>
      <c r="E28" s="1"/>
      <c r="F28" s="9"/>
      <c r="G28" s="1"/>
    </row>
    <row r="29" spans="1:7" ht="15.75">
      <c r="A29" s="2" t="s">
        <v>24</v>
      </c>
      <c r="B29" s="16"/>
      <c r="C29" s="16"/>
      <c r="D29" s="16"/>
      <c r="E29" s="1"/>
      <c r="F29" s="7">
        <f>(F17+F22)-F27</f>
        <v>0</v>
      </c>
      <c r="G29" s="1"/>
    </row>
    <row r="30" spans="1:7" ht="15">
      <c r="A30" s="1"/>
      <c r="B30" s="16"/>
      <c r="C30" s="16"/>
      <c r="D30" s="16"/>
      <c r="E30" s="1"/>
      <c r="F30" s="1"/>
      <c r="G30" s="1"/>
    </row>
    <row r="31" spans="1:7" ht="15.75">
      <c r="A31" s="2" t="s">
        <v>25</v>
      </c>
      <c r="B31" s="16"/>
      <c r="C31" s="16"/>
      <c r="D31" s="16"/>
      <c r="E31" s="1"/>
      <c r="F31" s="1"/>
      <c r="G31" s="1"/>
    </row>
    <row r="32" spans="1:7" ht="15">
      <c r="A32" s="10" t="s">
        <v>26</v>
      </c>
      <c r="B32" s="20"/>
      <c r="C32" s="16"/>
      <c r="D32" s="16"/>
      <c r="E32" s="1"/>
      <c r="F32" s="1"/>
      <c r="G32" s="1"/>
    </row>
    <row r="33" spans="1:7" ht="15">
      <c r="A33" s="11" t="s">
        <v>27</v>
      </c>
      <c r="B33" s="20"/>
      <c r="C33" s="16"/>
      <c r="D33" s="16"/>
      <c r="E33" s="1"/>
      <c r="F33" s="1"/>
      <c r="G33" s="1"/>
    </row>
    <row r="34" spans="1:7">
      <c r="A34" s="10" t="s">
        <v>32</v>
      </c>
    </row>
    <row r="35" spans="1:7">
      <c r="A35" s="11" t="s">
        <v>31</v>
      </c>
    </row>
    <row r="36" spans="1:7">
      <c r="A36" t="s">
        <v>28</v>
      </c>
    </row>
    <row r="37" spans="1:7">
      <c r="A37" t="s">
        <v>29</v>
      </c>
    </row>
    <row r="38" spans="1:7">
      <c r="A38" t="s">
        <v>30</v>
      </c>
      <c r="B38" s="20"/>
      <c r="C38" s="20"/>
      <c r="D38" s="20"/>
      <c r="E38" s="11"/>
      <c r="F38" s="11"/>
    </row>
    <row r="39" spans="1:7">
      <c r="A39" t="s">
        <v>33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Cath-Vasc</vt:lpstr>
    </vt:vector>
  </TitlesOfParts>
  <Company>Cardiac Services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Martin</dc:creator>
  <cp:lastModifiedBy>sboyette</cp:lastModifiedBy>
  <cp:lastPrinted>2004-01-16T14:50:43Z</cp:lastPrinted>
  <dcterms:created xsi:type="dcterms:W3CDTF">2004-01-15T14:34:01Z</dcterms:created>
  <dcterms:modified xsi:type="dcterms:W3CDTF">2016-01-11T17:51:25Z</dcterms:modified>
</cp:coreProperties>
</file>